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Ex0oMuPM8A+zxd0nRUtJQx6pX3YJVXfMyjolz36nbQ="/>
    </ext>
  </extLst>
</workbook>
</file>

<file path=xl/sharedStrings.xml><?xml version="1.0" encoding="utf-8"?>
<sst xmlns="http://schemas.openxmlformats.org/spreadsheetml/2006/main" count="129" uniqueCount="39">
  <si>
    <t>Result of the month</t>
  </si>
  <si>
    <t>January, 2025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</si>
  <si>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</si>
  <si>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</si>
  <si>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</si>
  <si>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</si>
  <si>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</si>
  <si>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</si>
  <si>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</si>
  <si>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</si>
  <si>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</si>
  <si>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</si>
  <si>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</si>
  <si>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</si>
  <si>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</si>
  <si>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</si>
  <si>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</si>
  <si>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</si>
  <si>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</si>
  <si>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</si>
  <si>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</si>
  <si>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</si>
  <si>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EUR/USD PROFIT:</t>
  </si>
  <si>
    <t>GBP/CHF PROFIT:</t>
  </si>
  <si>
    <t>EUR/AUD PROFIT:</t>
  </si>
  <si>
    <t>GBP/USD PROFIT:</t>
  </si>
  <si>
    <t xml:space="preserve">Signals : </t>
  </si>
  <si>
    <t xml:space="preserve">Total : </t>
  </si>
  <si>
    <t>Win Rate
%</t>
  </si>
  <si>
    <t>Week 2</t>
  </si>
  <si>
    <t>USD/CHF PROFIT:</t>
  </si>
  <si>
    <t>AUD/USD PROFIT:</t>
  </si>
  <si>
    <t>NZD/USD PROFIT:</t>
  </si>
  <si>
    <t>USD/JPY PROFIT:</t>
  </si>
  <si>
    <t>USD/CAD PROFIT:</t>
  </si>
  <si>
    <t>GBP/JPY PROFIT:</t>
  </si>
  <si>
    <t>Week 3</t>
  </si>
  <si>
    <t>Week 4</t>
  </si>
  <si>
    <t>EUR/GBP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</si>
</sst>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5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6" fillId="3" fontId="3" numFmtId="49" xfId="0" applyAlignment="1" applyBorder="1" applyFont="1" applyNumberFormat="1">
      <alignment horizontal="center" vertical="center"/>
    </xf>
    <xf borderId="7" fillId="3" fontId="3" numFmtId="49" xfId="0" applyAlignment="1" applyBorder="1" applyFont="1" applyNumberFormat="1">
      <alignment horizontal="center" vertical="center"/>
    </xf>
    <xf borderId="8" fillId="4" fontId="3" numFmtId="164" xfId="0" applyAlignment="1" applyBorder="1" applyFill="1" applyFont="1" applyNumberFormat="1">
      <alignment horizontal="center" vertical="center"/>
    </xf>
    <xf borderId="9" fillId="0" fontId="4" numFmtId="49" xfId="0" applyAlignment="1" applyBorder="1" applyFont="1" applyNumberFormat="1">
      <alignment horizontal="center" vertical="center"/>
    </xf>
    <xf borderId="10" fillId="0" fontId="2" numFmtId="0" xfId="0" applyBorder="1" applyFont="1"/>
    <xf borderId="10" fillId="0" fontId="4" numFmtId="49" xfId="0" applyAlignment="1" applyBorder="1" applyFont="1" applyNumberFormat="1">
      <alignment horizontal="center" vertical="center"/>
    </xf>
    <xf borderId="11" fillId="0" fontId="4" numFmtId="49" xfId="0" applyAlignment="1" applyBorder="1" applyFont="1" applyNumberFormat="1">
      <alignment horizontal="center" vertical="center"/>
    </xf>
    <xf borderId="9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shrinkToFit="0" vertical="center" wrapText="1"/>
    </xf>
    <xf borderId="8" fillId="0" fontId="4" numFmtId="164" xfId="0" applyAlignment="1" applyBorder="1" applyFont="1" applyNumberFormat="1">
      <alignment horizontal="center" vertical="center"/>
    </xf>
    <xf borderId="9" fillId="2" fontId="3" numFmtId="49" xfId="0" applyAlignment="1" applyBorder="1" applyFont="1" applyNumberFormat="1">
      <alignment horizontal="center" shrinkToFit="0" vertical="center" wrapText="1"/>
    </xf>
    <xf borderId="12" fillId="0" fontId="4" numFmtId="49" xfId="0" applyAlignment="1" applyBorder="1" applyFont="1" applyNumberForma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1" fillId="2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6" width="8.71"/>
  </cols>
  <sheetData>
    <row r="1" ht="60.0" customHeight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6"/>
      <c r="J1" s="6"/>
      <c r="K1" s="6"/>
      <c r="L1" s="6"/>
      <c r="M1" s="6"/>
      <c r="N1" s="6"/>
      <c r="O1" s="6"/>
      <c r="P1" s="6"/>
    </row>
    <row r="2" ht="60.0" customHeight="1">
      <c r="A2" s="1" t="s">
        <v>2</v>
      </c>
      <c r="B2" s="2"/>
      <c r="C2" s="3"/>
      <c r="D2" s="7">
        <v>48.0</v>
      </c>
      <c r="E2" s="2"/>
      <c r="F2" s="3"/>
      <c r="G2" s="6"/>
      <c r="H2" s="6"/>
      <c r="I2" s="6"/>
      <c r="J2" s="6"/>
      <c r="K2" s="6"/>
      <c r="L2" s="6"/>
      <c r="M2" s="6"/>
      <c r="N2" s="6"/>
      <c r="O2" s="6"/>
      <c r="P2" s="6"/>
    </row>
    <row r="3" ht="60.0" customHeight="1">
      <c r="A3" s="1" t="s">
        <v>3</v>
      </c>
      <c r="B3" s="2"/>
      <c r="C3" s="3"/>
      <c r="D3" s="7">
        <v>1499.0</v>
      </c>
      <c r="E3" s="2"/>
      <c r="F3" s="3"/>
      <c r="G3" s="6"/>
      <c r="H3" s="6"/>
      <c r="I3" s="6"/>
      <c r="J3" s="6"/>
      <c r="K3" s="6"/>
      <c r="L3" s="6"/>
      <c r="M3" s="6"/>
      <c r="N3" s="6"/>
      <c r="O3" s="6"/>
      <c r="P3" s="6"/>
    </row>
    <row r="4" ht="60.0" customHeight="1">
      <c r="A4" s="1" t="s">
        <v>4</v>
      </c>
      <c r="B4" s="2"/>
      <c r="C4" s="3"/>
      <c r="D4" s="8">
        <v>0.85</v>
      </c>
      <c r="E4" s="2"/>
      <c r="F4" s="3"/>
      <c r="G4" s="6"/>
      <c r="H4" s="9"/>
      <c r="I4" s="6"/>
      <c r="J4" s="6"/>
      <c r="K4" s="6"/>
      <c r="L4" s="6"/>
      <c r="M4" s="6"/>
      <c r="N4" s="6"/>
      <c r="O4" s="6"/>
      <c r="P4" s="6"/>
    </row>
    <row r="5" ht="15.0" customHeight="1">
      <c r="A5" s="10"/>
      <c r="B5" s="9"/>
      <c r="C5" s="9"/>
      <c r="D5" s="9"/>
      <c r="E5" s="9"/>
      <c r="F5" s="9"/>
      <c r="G5" s="6"/>
      <c r="H5" s="9"/>
      <c r="I5" s="6"/>
      <c r="J5" s="6"/>
      <c r="K5" s="6"/>
      <c r="L5" s="6"/>
      <c r="M5" s="6"/>
      <c r="N5" s="6"/>
      <c r="O5" s="6"/>
      <c r="P5" s="6"/>
    </row>
    <row r="6" ht="15.0" customHeight="1">
      <c r="A6" s="11" t="s">
        <v>5</v>
      </c>
      <c r="B6" s="12" t="s">
        <v>6</v>
      </c>
      <c r="C6" s="13" t="s">
        <v>7</v>
      </c>
      <c r="D6" s="12" t="s">
        <v>8</v>
      </c>
      <c r="E6" s="12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</row>
    <row r="7" ht="39.75" customHeight="1">
      <c r="A7" s="15">
        <v>45658.0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19.5" customHeight="1">
      <c r="A8" s="17"/>
      <c r="B8" s="18"/>
      <c r="C8" s="19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39.75" customHeight="1">
      <c r="A9" s="15">
        <v>45659.0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19.5" customHeight="1">
      <c r="A10" s="17"/>
      <c r="B10" s="18"/>
      <c r="C10" s="19"/>
      <c r="D10" s="18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39.75" customHeight="1">
      <c r="A11" s="15">
        <v>45660.0</v>
      </c>
      <c r="B11" s="20" t="s">
        <v>21</v>
      </c>
      <c r="C11" s="20" t="s">
        <v>21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19.5" customHeight="1">
      <c r="A12" s="17"/>
      <c r="B12" s="21">
        <v>108.0</v>
      </c>
      <c r="C12" s="22">
        <v>111.0</v>
      </c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ht="39.75" customHeight="1">
      <c r="A13" s="15">
        <v>45663.0</v>
      </c>
      <c r="B13" s="20" t="s">
        <v>22</v>
      </c>
      <c r="C13" s="20" t="s">
        <v>21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19.5" customHeight="1">
      <c r="A14" s="17"/>
      <c r="B14" s="21">
        <v>-92.0</v>
      </c>
      <c r="C14" s="22">
        <v>97.0</v>
      </c>
      <c r="D14" s="19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39.75" customHeight="1">
      <c r="A15" s="15">
        <v>45664.0</v>
      </c>
      <c r="B15" s="20" t="s">
        <v>23</v>
      </c>
      <c r="C15" s="20" t="s">
        <v>24</v>
      </c>
      <c r="D15" s="20" t="s">
        <v>21</v>
      </c>
      <c r="E15" s="20" t="s">
        <v>25</v>
      </c>
      <c r="F15" s="20" t="s">
        <v>23</v>
      </c>
      <c r="G15" s="20" t="s">
        <v>25</v>
      </c>
      <c r="H15" s="20" t="s">
        <v>25</v>
      </c>
      <c r="I15" s="20" t="s">
        <v>21</v>
      </c>
      <c r="J15" s="20" t="s">
        <v>21</v>
      </c>
      <c r="K15" s="16"/>
      <c r="L15" s="16"/>
      <c r="M15" s="16"/>
      <c r="N15" s="16"/>
      <c r="O15" s="16"/>
      <c r="P15" s="16"/>
    </row>
    <row r="16" ht="19.5" customHeight="1">
      <c r="A16" s="17"/>
      <c r="B16" s="21">
        <v>-78.0</v>
      </c>
      <c r="C16" s="22">
        <v>-61.0</v>
      </c>
      <c r="D16" s="21">
        <v>-48.0</v>
      </c>
      <c r="E16" s="21">
        <v>1.0</v>
      </c>
      <c r="F16" s="22">
        <v>13.0</v>
      </c>
      <c r="G16" s="22">
        <v>51.0</v>
      </c>
      <c r="H16" s="22">
        <v>53.0</v>
      </c>
      <c r="I16" s="22">
        <v>102.0</v>
      </c>
      <c r="J16" s="22">
        <v>105.0</v>
      </c>
      <c r="K16" s="19"/>
      <c r="L16" s="19"/>
      <c r="M16" s="19"/>
      <c r="N16" s="19"/>
      <c r="O16" s="19"/>
      <c r="P16" s="19"/>
    </row>
    <row r="17" ht="39.75" customHeight="1">
      <c r="A17" s="15">
        <v>45665.0</v>
      </c>
      <c r="B17" s="20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19.5" customHeight="1">
      <c r="A18" s="17"/>
      <c r="B18" s="21">
        <v>81.0</v>
      </c>
      <c r="C18" s="19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ht="39.75" customHeight="1">
      <c r="A19" s="15">
        <v>45666.0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ht="19.5" customHeight="1">
      <c r="A20" s="17"/>
      <c r="B20" s="18"/>
      <c r="C20" s="19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ht="39.75" customHeight="1">
      <c r="A21" s="15">
        <v>45667.0</v>
      </c>
      <c r="B21" s="20" t="s">
        <v>21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19.5" customHeight="1">
      <c r="A22" s="17"/>
      <c r="B22" s="21">
        <v>77.0</v>
      </c>
      <c r="C22" s="19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ht="39.75" customHeight="1">
      <c r="A23" s="23"/>
      <c r="B23" s="24" t="s">
        <v>26</v>
      </c>
      <c r="C23" s="24" t="s">
        <v>27</v>
      </c>
      <c r="D23" s="24" t="s">
        <v>28</v>
      </c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</row>
    <row r="24" ht="19.5" customHeight="1">
      <c r="A24" s="17"/>
      <c r="B24" s="28">
        <f>COUNTA(B7:P7,B9:P9,B11:P11,B13:P13,B15:P15,B17:P17,B19:P19,B21:P21)</f>
        <v>15</v>
      </c>
      <c r="C24" s="28">
        <f>SUM(SUM(B8:P8),SUM(B10:P10),SUM(B12:P12),SUM(B14:P14),SUM(B16:P16),SUM(B18:P18),SUM(B20:P20),SUM(B22:P22))</f>
        <v>520</v>
      </c>
      <c r="D24" s="28">
        <f>ROUND(((COUNTIF(B8:P8,"&gt;0")+COUNTIF(B10:P10,"&gt;0")+COUNTIF(B12:P12,"&gt;0")+COUNTIF(B14:P14,"&gt;0")+COUNTIF(B16:P16,"&gt;0")+COUNTIF(B18:P18,"&gt;0")+COUNTIF(B20:P20,"&gt;0")+COUNTIF(B22:P22,"&gt;0"))/B24*100),0)</f>
        <v>73</v>
      </c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ht="15.0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ht="15.0" customHeight="1">
      <c r="A26" s="11" t="s">
        <v>29</v>
      </c>
      <c r="B26" s="12" t="s">
        <v>6</v>
      </c>
      <c r="C26" s="13" t="s">
        <v>7</v>
      </c>
      <c r="D26" s="12" t="s">
        <v>8</v>
      </c>
      <c r="E26" s="12" t="s">
        <v>9</v>
      </c>
      <c r="F26" s="14" t="s">
        <v>10</v>
      </c>
      <c r="G26" s="14" t="s">
        <v>11</v>
      </c>
      <c r="H26" s="14" t="s">
        <v>12</v>
      </c>
      <c r="I26" s="14" t="s">
        <v>13</v>
      </c>
      <c r="J26" s="14" t="s">
        <v>14</v>
      </c>
      <c r="K26" s="14" t="s">
        <v>15</v>
      </c>
      <c r="L26" s="14" t="s">
        <v>16</v>
      </c>
      <c r="M26" s="14" t="s">
        <v>17</v>
      </c>
      <c r="N26" s="14" t="s">
        <v>18</v>
      </c>
      <c r="O26" s="14" t="s">
        <v>19</v>
      </c>
      <c r="P26" s="14" t="s">
        <v>20</v>
      </c>
    </row>
    <row r="27" ht="39.75" customHeight="1">
      <c r="A27" s="15">
        <v>45670.0</v>
      </c>
      <c r="B27" s="20" t="s">
        <v>22</v>
      </c>
      <c r="C27" s="20" t="s">
        <v>30</v>
      </c>
      <c r="D27" s="20" t="s">
        <v>30</v>
      </c>
      <c r="E27" s="20" t="s">
        <v>31</v>
      </c>
      <c r="F27" s="20" t="s">
        <v>25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ht="19.5" customHeight="1">
      <c r="A28" s="17"/>
      <c r="B28" s="21">
        <v>-121.0</v>
      </c>
      <c r="C28" s="22">
        <v>3.0</v>
      </c>
      <c r="D28" s="21">
        <v>9.0</v>
      </c>
      <c r="E28" s="21">
        <v>22.0</v>
      </c>
      <c r="F28" s="22">
        <v>50.0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ht="39.75" customHeight="1">
      <c r="A29" s="15">
        <v>45671.0</v>
      </c>
      <c r="B29" s="20" t="s">
        <v>21</v>
      </c>
      <c r="C29" s="20" t="s">
        <v>32</v>
      </c>
      <c r="D29" s="20" t="s">
        <v>33</v>
      </c>
      <c r="E29" s="20" t="s">
        <v>34</v>
      </c>
      <c r="F29" s="20" t="s">
        <v>22</v>
      </c>
      <c r="G29" s="20" t="s">
        <v>30</v>
      </c>
      <c r="H29" s="16"/>
      <c r="I29" s="16"/>
      <c r="J29" s="16"/>
      <c r="K29" s="16"/>
      <c r="L29" s="16"/>
      <c r="M29" s="16"/>
      <c r="N29" s="16"/>
      <c r="O29" s="16"/>
      <c r="P29" s="16"/>
    </row>
    <row r="30" ht="19.5" customHeight="1">
      <c r="A30" s="17"/>
      <c r="B30" s="21">
        <v>-9.0</v>
      </c>
      <c r="C30" s="22">
        <v>20.0</v>
      </c>
      <c r="D30" s="21">
        <v>23.0</v>
      </c>
      <c r="E30" s="21">
        <v>24.0</v>
      </c>
      <c r="F30" s="22">
        <v>30.0</v>
      </c>
      <c r="G30" s="22">
        <v>30.0</v>
      </c>
      <c r="H30" s="19"/>
      <c r="I30" s="19"/>
      <c r="J30" s="19"/>
      <c r="K30" s="19"/>
      <c r="L30" s="19"/>
      <c r="M30" s="19"/>
      <c r="N30" s="19"/>
      <c r="O30" s="19"/>
      <c r="P30" s="19"/>
    </row>
    <row r="31" ht="39.75" customHeight="1">
      <c r="A31" s="15">
        <v>45672.0</v>
      </c>
      <c r="B31" s="20" t="s">
        <v>35</v>
      </c>
      <c r="C31" s="20" t="s">
        <v>21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ht="19.5" customHeight="1">
      <c r="A32" s="17"/>
      <c r="B32" s="21">
        <v>-46.0</v>
      </c>
      <c r="C32" s="22">
        <v>126.0</v>
      </c>
      <c r="D32" s="18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39.75" customHeight="1">
      <c r="A33" s="15">
        <v>45673.0</v>
      </c>
      <c r="B33" s="20" t="s">
        <v>25</v>
      </c>
      <c r="C33" s="20" t="s">
        <v>34</v>
      </c>
      <c r="D33" s="20" t="s">
        <v>22</v>
      </c>
      <c r="E33" s="20" t="s">
        <v>33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ht="19.5" customHeight="1">
      <c r="A34" s="17"/>
      <c r="B34" s="21">
        <v>17.0</v>
      </c>
      <c r="C34" s="22">
        <v>21.0</v>
      </c>
      <c r="D34" s="22">
        <v>32.0</v>
      </c>
      <c r="E34" s="21">
        <v>40.0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ht="39.75" customHeight="1">
      <c r="A35" s="15">
        <v>45674.0</v>
      </c>
      <c r="B35" s="20" t="s">
        <v>21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ht="19.5" customHeight="1">
      <c r="A36" s="17"/>
      <c r="B36" s="21">
        <v>38.0</v>
      </c>
      <c r="C36" s="19"/>
      <c r="D36" s="18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39.75" customHeight="1">
      <c r="A37" s="23"/>
      <c r="B37" s="24" t="s">
        <v>26</v>
      </c>
      <c r="C37" s="24" t="s">
        <v>27</v>
      </c>
      <c r="D37" s="24" t="s">
        <v>28</v>
      </c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/>
    </row>
    <row r="38" ht="19.5" customHeight="1">
      <c r="A38" s="17"/>
      <c r="B38" s="28">
        <f>COUNTA(B27:P27,B29:P29,B31:P31,B33:P33,B35:P35)</f>
        <v>18</v>
      </c>
      <c r="C38" s="28">
        <f>SUM(SUM(B28:P28),SUM(B30:P30),SUM(B32:P32),SUM(B34:P34),SUM(B36:P36))</f>
        <v>309</v>
      </c>
      <c r="D38" s="28">
        <f>ROUND(((COUNTIF(B28:P28,"&gt;0")+COUNTIF(B30:P30,"&gt;0")+COUNTIF(B32:P32,"&gt;0")+COUNTIF(B34:P34,"&gt;0")+COUNTIF(B36:P36,"&gt;0"))/B38*100),0)</f>
        <v>83</v>
      </c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/>
    </row>
    <row r="39" ht="15.0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5.0" customHeight="1">
      <c r="A40" s="11" t="s">
        <v>36</v>
      </c>
      <c r="B40" s="12" t="s">
        <v>6</v>
      </c>
      <c r="C40" s="13" t="s">
        <v>7</v>
      </c>
      <c r="D40" s="12" t="s">
        <v>8</v>
      </c>
      <c r="E40" s="12" t="s">
        <v>9</v>
      </c>
      <c r="F40" s="14" t="s">
        <v>10</v>
      </c>
      <c r="G40" s="14" t="s">
        <v>11</v>
      </c>
      <c r="H40" s="14" t="s">
        <v>12</v>
      </c>
      <c r="I40" s="14" t="s">
        <v>13</v>
      </c>
      <c r="J40" s="14" t="s">
        <v>14</v>
      </c>
      <c r="K40" s="14" t="s">
        <v>15</v>
      </c>
      <c r="L40" s="14" t="s">
        <v>16</v>
      </c>
      <c r="M40" s="14" t="s">
        <v>17</v>
      </c>
      <c r="N40" s="14" t="s">
        <v>18</v>
      </c>
      <c r="O40" s="14" t="s">
        <v>19</v>
      </c>
      <c r="P40" s="14" t="s">
        <v>20</v>
      </c>
    </row>
    <row r="41" ht="39.75" customHeight="1">
      <c r="A41" s="15">
        <v>45677.0</v>
      </c>
      <c r="B41" s="20" t="s">
        <v>22</v>
      </c>
      <c r="C41" s="20" t="s">
        <v>34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ht="19.5" customHeight="1">
      <c r="A42" s="17"/>
      <c r="B42" s="21">
        <v>54.0</v>
      </c>
      <c r="C42" s="22">
        <v>61.0</v>
      </c>
      <c r="D42" s="18"/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ht="39.75" customHeight="1">
      <c r="A43" s="15">
        <v>45678.0</v>
      </c>
      <c r="B43" s="20" t="s">
        <v>22</v>
      </c>
      <c r="C43" s="20" t="s">
        <v>35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19.5" customHeight="1">
      <c r="A44" s="17"/>
      <c r="B44" s="21">
        <v>41.0</v>
      </c>
      <c r="C44" s="22">
        <v>56.0</v>
      </c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ht="39.75" customHeight="1">
      <c r="A45" s="15">
        <v>45679.0</v>
      </c>
      <c r="B45" s="20" t="s">
        <v>22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ht="19.5" customHeight="1">
      <c r="A46" s="17"/>
      <c r="B46" s="21">
        <v>20.0</v>
      </c>
      <c r="C46" s="19"/>
      <c r="D46" s="18"/>
      <c r="E46" s="1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ht="39.75" customHeight="1">
      <c r="A47" s="15">
        <v>45680.0</v>
      </c>
      <c r="B47" s="20" t="s">
        <v>22</v>
      </c>
      <c r="C47" s="20" t="s">
        <v>24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ht="19.5" customHeight="1">
      <c r="A48" s="17"/>
      <c r="B48" s="21">
        <v>20.0</v>
      </c>
      <c r="C48" s="22">
        <v>22.0</v>
      </c>
      <c r="D48" s="19"/>
      <c r="E48" s="18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ht="39.75" customHeight="1">
      <c r="A49" s="15">
        <v>45681.0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ht="19.5" customHeight="1">
      <c r="A50" s="17"/>
      <c r="B50" s="18"/>
      <c r="C50" s="19"/>
      <c r="D50" s="18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ht="39.75" customHeight="1">
      <c r="A51" s="23"/>
      <c r="B51" s="24" t="s">
        <v>26</v>
      </c>
      <c r="C51" s="24" t="s">
        <v>27</v>
      </c>
      <c r="D51" s="24" t="s">
        <v>28</v>
      </c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7"/>
    </row>
    <row r="52" ht="19.5" customHeight="1">
      <c r="A52" s="17"/>
      <c r="B52" s="28">
        <f>COUNTA(B41:P41,B43:P43,B45:P45,B47:P47,B49:P49)</f>
        <v>7</v>
      </c>
      <c r="C52" s="28">
        <f>SUM(SUM(B42:P42),SUM(B44:P44),SUM(B46:P46),SUM(B48:P48),SUM(B50:P50))</f>
        <v>274</v>
      </c>
      <c r="D52" s="28">
        <f>ROUND(((COUNTIF(B42:P42,"&gt;0")+COUNTIF(B44:P44,"&gt;0")+COUNTIF(B46:P46,"&gt;0")+COUNTIF(B48:P48,"&gt;0")+COUNTIF(B50:P50,"&gt;0"))/B52*100),0)</f>
        <v>100</v>
      </c>
      <c r="E52" s="29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1"/>
    </row>
    <row r="53" ht="15.0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5.0" customHeight="1">
      <c r="A54" s="11" t="s">
        <v>37</v>
      </c>
      <c r="B54" s="12" t="s">
        <v>6</v>
      </c>
      <c r="C54" s="13" t="s">
        <v>7</v>
      </c>
      <c r="D54" s="12" t="s">
        <v>8</v>
      </c>
      <c r="E54" s="12" t="s">
        <v>9</v>
      </c>
      <c r="F54" s="14" t="s">
        <v>10</v>
      </c>
      <c r="G54" s="14" t="s">
        <v>11</v>
      </c>
      <c r="H54" s="14" t="s">
        <v>12</v>
      </c>
      <c r="I54" s="14" t="s">
        <v>13</v>
      </c>
      <c r="J54" s="14" t="s">
        <v>14</v>
      </c>
      <c r="K54" s="14" t="s">
        <v>15</v>
      </c>
      <c r="L54" s="14" t="s">
        <v>16</v>
      </c>
      <c r="M54" s="14" t="s">
        <v>17</v>
      </c>
      <c r="N54" s="14" t="s">
        <v>18</v>
      </c>
      <c r="O54" s="14" t="s">
        <v>19</v>
      </c>
      <c r="P54" s="14" t="s">
        <v>20</v>
      </c>
    </row>
    <row r="55" ht="39.75" customHeight="1">
      <c r="A55" s="15">
        <v>45684.0</v>
      </c>
      <c r="B55" s="20" t="s">
        <v>38</v>
      </c>
      <c r="C55" s="20" t="s">
        <v>38</v>
      </c>
      <c r="D55" s="20" t="s">
        <v>25</v>
      </c>
      <c r="E55" s="20" t="s">
        <v>25</v>
      </c>
      <c r="F55" s="20" t="s">
        <v>21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ht="19.5" customHeight="1">
      <c r="A56" s="17"/>
      <c r="B56" s="21">
        <v>17.0</v>
      </c>
      <c r="C56" s="22">
        <v>29.0</v>
      </c>
      <c r="D56" s="21">
        <v>31.0</v>
      </c>
      <c r="E56" s="21">
        <v>32.0</v>
      </c>
      <c r="F56" s="22">
        <v>87.0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39.75" customHeight="1">
      <c r="A57" s="15">
        <v>45685.0</v>
      </c>
      <c r="B57" s="20" t="s">
        <v>22</v>
      </c>
      <c r="C57" s="20" t="s">
        <v>21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ht="19.5" customHeight="1">
      <c r="A58" s="17"/>
      <c r="B58" s="21">
        <v>84.0</v>
      </c>
      <c r="C58" s="22">
        <v>86.0</v>
      </c>
      <c r="D58" s="18"/>
      <c r="E58" s="18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ht="39.75" customHeight="1">
      <c r="A59" s="15">
        <v>45686.0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ht="19.5" customHeight="1">
      <c r="A60" s="17"/>
      <c r="B60" s="18"/>
      <c r="C60" s="19"/>
      <c r="D60" s="18"/>
      <c r="E60" s="18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ht="39.75" customHeight="1">
      <c r="A61" s="15">
        <v>45687.0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ht="19.5" customHeight="1">
      <c r="A62" s="17"/>
      <c r="B62" s="18"/>
      <c r="C62" s="19"/>
      <c r="D62" s="19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ht="39.75" customHeight="1">
      <c r="A63" s="15">
        <v>45688.0</v>
      </c>
      <c r="B63" s="20" t="s">
        <v>22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ht="19.5" customHeight="1">
      <c r="A64" s="17"/>
      <c r="B64" s="21">
        <v>30.0</v>
      </c>
      <c r="C64" s="19"/>
      <c r="D64" s="18"/>
      <c r="E64" s="18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ht="39.75" customHeight="1">
      <c r="A65" s="23"/>
      <c r="B65" s="24" t="s">
        <v>26</v>
      </c>
      <c r="C65" s="24" t="s">
        <v>27</v>
      </c>
      <c r="D65" s="24" t="s">
        <v>28</v>
      </c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7"/>
    </row>
    <row r="66" ht="19.5" customHeight="1">
      <c r="A66" s="17"/>
      <c r="B66" s="28">
        <f>COUNTA(B55:P55,B57:P57,B59:P59,B61:P61,B63:P63)</f>
        <v>8</v>
      </c>
      <c r="C66" s="28">
        <f>SUM(SUM(B56:P56),SUM(B58:P58),SUM(B60:P60),SUM(B62:P62),SUM(B64:P64))</f>
        <v>396</v>
      </c>
      <c r="D66" s="28">
        <f>ROUND(((COUNTIF(B56:P56,"&gt;0")+COUNTIF(B58:P58,"&gt;0")+COUNTIF(B60:P60,"&gt;0")+COUNTIF(B62:P62,"&gt;0")+COUNTIF(B64:P64,"&gt;0"))/B66*100),0)</f>
        <v>100</v>
      </c>
      <c r="E66" s="29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1"/>
    </row>
    <row r="67" ht="15.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ht="15.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ht="15.0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ht="15.0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</sheetData>
  <mergeCells count="39">
    <mergeCell ref="A1:C1"/>
    <mergeCell ref="D1:F1"/>
    <mergeCell ref="A2:C2"/>
    <mergeCell ref="D2:F2"/>
    <mergeCell ref="A3:C3"/>
    <mergeCell ref="D3:F3"/>
    <mergeCell ref="D4:F4"/>
    <mergeCell ref="A4:C4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E23:P24"/>
    <mergeCell ref="A27:A28"/>
    <mergeCell ref="A29:A30"/>
    <mergeCell ref="A31:A32"/>
    <mergeCell ref="A33:A34"/>
    <mergeCell ref="A35:A36"/>
    <mergeCell ref="A37:A38"/>
    <mergeCell ref="E37:P38"/>
    <mergeCell ref="A41:A42"/>
    <mergeCell ref="A43:A44"/>
    <mergeCell ref="A59:A60"/>
    <mergeCell ref="A61:A62"/>
    <mergeCell ref="A63:A64"/>
    <mergeCell ref="A65:A66"/>
    <mergeCell ref="E65:P66"/>
    <mergeCell ref="A45:A46"/>
    <mergeCell ref="A47:A48"/>
    <mergeCell ref="A49:A50"/>
    <mergeCell ref="A51:A52"/>
    <mergeCell ref="E51:P52"/>
    <mergeCell ref="A55:A56"/>
    <mergeCell ref="A57:A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