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CEx0oMuPM8A+zxd0nRUtJQx6pX3YJVXfMyjolz36nbQ="/>
    </ext>
  </extLst>
</workbook>
</file>

<file path=xl/sharedStrings.xml><?xml version="1.0" encoding="utf-8"?>
<sst xmlns="http://schemas.openxmlformats.org/spreadsheetml/2006/main" count="138" uniqueCount="47">
  <si>
    <t>Result of the month</t>
  </si>
  <si>
    <t>November, 2024</t>
  </si>
  <si>
    <t>Signals</t>
  </si>
  <si>
    <t>Pips</t>
  </si>
  <si>
    <t>Win Rate</t>
  </si>
  <si>
    <t>Week 1</t>
  </si>
  <si>
    <t>trade 1</t>
  </si>
  <si>
    <t>trade 2</t>
  </si>
  <si>
    <t>trade 3</t>
  </si>
  <si>
    <t>trade 4</t>
  </si>
  <si>
    <t>trade 5</t>
  </si>
  <si>
    <t>trade 6</t>
  </si>
  <si>
    <t>AUD/USD PROFIT:</t>
  </si>
  <si>
    <t>EUR/USD PROFIT:</t>
  </si>
  <si>
    <t>GBP/USD PROFIT:</t>
  </si>
  <si>
    <t>XAU/USD PROFIT:</t>
  </si>
  <si>
    <t>NZD/CHF PROFIT:</t>
  </si>
  <si>
    <t>USD/CAD PROFIT:</t>
  </si>
  <si>
    <t>GBP/JPY PROFIT:</t>
  </si>
  <si>
    <t>USD/CHF PROFIT:</t>
  </si>
  <si>
    <t xml:space="preserve">Signals : </t>
  </si>
  <si>
    <t xml:space="preserve">Total : </t>
  </si>
  <si>
    <t>Win Rate
%</t>
  </si>
  <si>
    <t>Week 2</t>
  </si>
  <si>
    <t>EUR/GBP PROFIT:</t>
  </si>
  <si>
    <t>AUD/JPY PROFIT:</t>
  </si>
  <si>
    <t>NZD/CAD PROFIT:</t>
  </si>
  <si>
    <t>EUR/JPY PROFIT:</t>
  </si>
  <si>
    <t>CHF/JPY PROFIT:</t>
  </si>
  <si>
    <t>GBP/CHF PROFIT:</t>
  </si>
  <si>
    <t>Week 3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</si>
  <si>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</si>
  <si>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</si>
  <si>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</si>
  <si>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</si>
  <si>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</si>
  <si>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</si>
  <si>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</si>
  <si>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</si>
  <si>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</si>
  <si>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AUD/NZD PROFIT:</t>
  </si>
  <si>
    <t>EUR/AUD PROFIT:</t>
  </si>
  <si>
    <t>Week 4</t>
  </si>
  <si>
    <t>USD/JPY PROFIT:</t>
  </si>
  <si>
    <t>GBP/AUD PROFIT:</t>
  </si>
  <si>
    <t>NZD/USD PROFIT:</t>
  </si>
  <si>
    <t>GBP/NZD PROFIT: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</si>
</sst>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5">
    <font>
      <sz val="11.0"/>
      <color theme="1"/>
      <name val="Calibri"/>
      <scheme val="minor"/>
    </font>
    <font>
      <b/>
      <sz val="15.0"/>
      <color theme="1"/>
      <name val="Calibri"/>
    </font>
    <font/>
    <font>
      <b/>
      <sz val="10.0"/>
      <color theme="1"/>
      <name val="Calibri"/>
    </font>
    <font>
      <sz val="10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top style="medium">
        <color rgb="FF000000"/>
      </top>
      <bottom style="dotted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0" fontId="1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1" numFmtId="9" xfId="0" applyAlignment="1" applyBorder="1" applyFont="1" applyNumberForma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49" xfId="0" applyAlignment="1" applyFont="1" applyNumberFormat="1">
      <alignment horizontal="center" vertical="center"/>
    </xf>
    <xf borderId="4" fillId="3" fontId="3" numFmtId="49" xfId="0" applyAlignment="1" applyBorder="1" applyFill="1" applyFont="1" applyNumberFormat="1">
      <alignment horizontal="center" vertical="center"/>
    </xf>
    <xf borderId="5" fillId="3" fontId="3" numFmtId="49" xfId="0" applyAlignment="1" applyBorder="1" applyFont="1" applyNumberFormat="1">
      <alignment horizontal="center" vertical="center"/>
    </xf>
    <xf borderId="0" fillId="0" fontId="4" numFmtId="49" xfId="0" applyAlignment="1" applyFont="1" applyNumberFormat="1">
      <alignment horizontal="center" vertical="center"/>
    </xf>
    <xf borderId="6" fillId="4" fontId="3" numFmtId="164" xfId="0" applyAlignment="1" applyBorder="1" applyFill="1" applyFont="1" applyNumberFormat="1">
      <alignment horizontal="center" vertical="center"/>
    </xf>
    <xf borderId="7" fillId="0" fontId="4" numFmtId="49" xfId="0" applyAlignment="1" applyBorder="1" applyFont="1" applyNumberFormat="1">
      <alignment horizontal="center" shrinkToFit="0" vertical="center" wrapText="1"/>
    </xf>
    <xf borderId="8" fillId="0" fontId="2" numFmtId="0" xfId="0" applyBorder="1" applyFont="1"/>
    <xf borderId="9" fillId="0" fontId="4" numFmtId="49" xfId="0" applyAlignment="1" applyBorder="1" applyFont="1" applyNumberFormat="1">
      <alignment horizontal="center" shrinkToFit="0" vertical="center" wrapText="1"/>
    </xf>
    <xf borderId="10" fillId="0" fontId="4" numFmtId="49" xfId="0" applyAlignment="1" applyBorder="1" applyFont="1" applyNumberFormat="1">
      <alignment horizontal="center" shrinkToFit="0" vertical="center" wrapText="1"/>
    </xf>
    <xf borderId="8" fillId="0" fontId="4" numFmtId="49" xfId="0" applyAlignment="1" applyBorder="1" applyFont="1" applyNumberFormat="1">
      <alignment horizontal="center" shrinkToFit="0" vertical="center" wrapText="1"/>
    </xf>
    <xf borderId="7" fillId="0" fontId="4" numFmtId="49" xfId="0" applyAlignment="1" applyBorder="1" applyFont="1" applyNumberFormat="1">
      <alignment horizontal="center" vertical="center"/>
    </xf>
    <xf borderId="10" fillId="0" fontId="4" numFmtId="49" xfId="0" applyAlignment="1" applyBorder="1" applyFont="1" applyNumberFormat="1">
      <alignment horizontal="center" vertical="center"/>
    </xf>
    <xf borderId="8" fillId="0" fontId="4" numFmtId="49" xfId="0" applyAlignment="1" applyBorder="1" applyFont="1" applyNumberFormat="1">
      <alignment horizontal="center" vertical="center"/>
    </xf>
    <xf borderId="11" fillId="0" fontId="4" numFmtId="49" xfId="0" applyAlignment="1" applyBorder="1" applyFont="1" applyNumberFormat="1">
      <alignment horizontal="center" shrinkToFit="0" vertical="center" wrapText="1"/>
    </xf>
    <xf borderId="6" fillId="0" fontId="4" numFmtId="164" xfId="0" applyAlignment="1" applyBorder="1" applyFont="1" applyNumberFormat="1">
      <alignment horizontal="center" vertical="center"/>
    </xf>
    <xf borderId="12" fillId="2" fontId="3" numFmtId="49" xfId="0" applyAlignment="1" applyBorder="1" applyFont="1" applyNumberFormat="1">
      <alignment horizontal="center" shrinkToFit="0" vertical="center" wrapText="1"/>
    </xf>
    <xf borderId="13" fillId="2" fontId="3" numFmtId="49" xfId="0" applyAlignment="1" applyBorder="1" applyFont="1" applyNumberFormat="1">
      <alignment horizontal="center" shrinkToFit="0" vertical="center" wrapText="1"/>
    </xf>
    <xf borderId="14" fillId="0" fontId="4" numFmtId="49" xfId="0" applyAlignment="1" applyBorder="1" applyFont="1" applyNumberFormat="1">
      <alignment horizontal="center" vertical="center"/>
    </xf>
    <xf borderId="15" fillId="0" fontId="2" numFmtId="0" xfId="0" applyBorder="1" applyFont="1"/>
    <xf borderId="16" fillId="0" fontId="2" numFmtId="0" xfId="0" applyBorder="1" applyFont="1"/>
    <xf borderId="8" fillId="2" fontId="4" numFmtId="49" xfId="0" applyAlignment="1" applyBorder="1" applyFont="1" applyNumberFormat="1">
      <alignment horizontal="center" vertical="center"/>
    </xf>
    <xf borderId="17" fillId="2" fontId="4" numFmtId="49" xfId="0" applyAlignment="1" applyBorder="1" applyFont="1" applyNumberFormat="1">
      <alignment horizontal="center" vertical="center"/>
    </xf>
    <xf borderId="17" fillId="0" fontId="2" numFmtId="0" xfId="0" applyBorder="1" applyFont="1"/>
    <xf borderId="18" fillId="0" fontId="2" numFmtId="0" xfId="0" applyBorder="1" applyFont="1"/>
    <xf borderId="9" fillId="0" fontId="2" numFmtId="0" xfId="0" applyBorder="1" applyFont="1"/>
    <xf borderId="19" fillId="3" fontId="3" numFmtId="49" xfId="0" applyAlignment="1" applyBorder="1" applyFont="1" applyNumberFormat="1">
      <alignment horizontal="center" vertical="center"/>
    </xf>
    <xf borderId="20" fillId="3" fontId="3" numFmtId="49" xfId="0" applyAlignment="1" applyBorder="1" applyFont="1" applyNumberFormat="1">
      <alignment horizontal="center" vertical="center"/>
    </xf>
    <xf borderId="0" fillId="5" fontId="4" numFmtId="49" xfId="0" applyAlignment="1" applyFill="1" applyFont="1" applyNumberFormat="1">
      <alignment horizontal="center" vertical="center"/>
    </xf>
    <xf borderId="12" fillId="0" fontId="4" numFmtId="49" xfId="0" applyAlignment="1" applyBorder="1" applyFont="1" applyNumberFormat="1">
      <alignment horizontal="center" shrinkToFit="0" vertical="center" wrapText="1"/>
    </xf>
    <xf borderId="12" fillId="0" fontId="4" numFmtId="49" xfId="0" applyAlignment="1" applyBorder="1" applyFont="1" applyNumberFormat="1">
      <alignment horizontal="center" vertical="center"/>
    </xf>
    <xf borderId="10" fillId="2" fontId="4" numFmtId="49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9.14"/>
    <col customWidth="1" min="10" max="16" width="8.71"/>
  </cols>
  <sheetData>
    <row r="1" ht="60.0" customHeight="1">
      <c r="A1" s="1" t="s">
        <v>0</v>
      </c>
      <c r="B1" s="2"/>
      <c r="C1" s="3"/>
      <c r="D1" s="4" t="s">
        <v>1</v>
      </c>
      <c r="E1" s="2"/>
      <c r="F1" s="3"/>
      <c r="G1" s="5"/>
      <c r="H1" s="5"/>
      <c r="I1" s="6"/>
      <c r="J1" s="6"/>
      <c r="K1" s="6"/>
      <c r="L1" s="6"/>
      <c r="M1" s="6"/>
      <c r="N1" s="6"/>
      <c r="O1" s="6"/>
      <c r="P1" s="6"/>
    </row>
    <row r="2" ht="60.0" customHeight="1">
      <c r="A2" s="1" t="s">
        <v>2</v>
      </c>
      <c r="B2" s="2"/>
      <c r="C2" s="3"/>
      <c r="D2" s="7">
        <v>76.0</v>
      </c>
      <c r="E2" s="2"/>
      <c r="F2" s="3"/>
      <c r="G2" s="6"/>
      <c r="H2" s="6"/>
      <c r="I2" s="6"/>
      <c r="J2" s="6"/>
      <c r="K2" s="6"/>
      <c r="L2" s="6"/>
      <c r="M2" s="6"/>
      <c r="N2" s="6"/>
      <c r="O2" s="6"/>
      <c r="P2" s="6"/>
    </row>
    <row r="3" ht="60.0" customHeight="1">
      <c r="A3" s="1" t="s">
        <v>3</v>
      </c>
      <c r="B3" s="2"/>
      <c r="C3" s="3"/>
      <c r="D3" s="7">
        <v>3644.0</v>
      </c>
      <c r="E3" s="2"/>
      <c r="F3" s="3"/>
      <c r="G3" s="6"/>
      <c r="H3" s="6"/>
      <c r="I3" s="6"/>
      <c r="J3" s="6"/>
      <c r="K3" s="6"/>
      <c r="L3" s="6"/>
      <c r="M3" s="6"/>
      <c r="N3" s="6"/>
      <c r="O3" s="6"/>
      <c r="P3" s="6"/>
    </row>
    <row r="4" ht="60.0" customHeight="1">
      <c r="A4" s="1" t="s">
        <v>4</v>
      </c>
      <c r="B4" s="2"/>
      <c r="C4" s="3"/>
      <c r="D4" s="8">
        <v>0.93</v>
      </c>
      <c r="E4" s="2"/>
      <c r="F4" s="3"/>
      <c r="G4" s="6"/>
      <c r="H4" s="9"/>
      <c r="I4" s="6"/>
      <c r="J4" s="6"/>
      <c r="K4" s="6"/>
      <c r="L4" s="6"/>
      <c r="M4" s="6"/>
      <c r="N4" s="6"/>
      <c r="O4" s="6"/>
      <c r="P4" s="6"/>
    </row>
    <row r="5" ht="15.0" customHeight="1">
      <c r="A5" s="10"/>
      <c r="B5" s="9"/>
      <c r="C5" s="9"/>
      <c r="D5" s="9"/>
      <c r="E5" s="9"/>
      <c r="F5" s="9"/>
      <c r="G5" s="6"/>
      <c r="H5" s="9"/>
      <c r="I5" s="6"/>
      <c r="J5" s="6"/>
      <c r="K5" s="6"/>
      <c r="L5" s="6"/>
      <c r="M5" s="6"/>
      <c r="N5" s="6"/>
      <c r="O5" s="6"/>
      <c r="P5" s="6"/>
    </row>
    <row r="6" ht="19.5" customHeight="1">
      <c r="A6" s="11" t="s">
        <v>5</v>
      </c>
      <c r="B6" s="11" t="s">
        <v>6</v>
      </c>
      <c r="C6" s="12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3"/>
      <c r="I6" s="13"/>
      <c r="J6" s="13"/>
      <c r="K6" s="13"/>
      <c r="L6" s="13"/>
      <c r="M6" s="13"/>
      <c r="N6" s="13"/>
      <c r="O6" s="13"/>
      <c r="P6" s="13"/>
    </row>
    <row r="7" ht="39.75" customHeight="1">
      <c r="A7" s="14">
        <v>45597.0</v>
      </c>
      <c r="B7" s="15" t="s">
        <v>12</v>
      </c>
      <c r="C7" s="15" t="s">
        <v>13</v>
      </c>
      <c r="D7" s="15" t="s">
        <v>13</v>
      </c>
      <c r="E7" s="15" t="s">
        <v>14</v>
      </c>
      <c r="F7" s="15" t="s">
        <v>14</v>
      </c>
      <c r="G7" s="15" t="s">
        <v>15</v>
      </c>
      <c r="H7" s="13"/>
      <c r="I7" s="13"/>
      <c r="J7" s="13"/>
      <c r="K7" s="13"/>
      <c r="L7" s="13"/>
      <c r="M7" s="13"/>
      <c r="N7" s="13"/>
      <c r="O7" s="13"/>
      <c r="P7" s="13"/>
    </row>
    <row r="8" ht="19.5" customHeight="1">
      <c r="A8" s="16"/>
      <c r="B8" s="17">
        <v>22.0</v>
      </c>
      <c r="C8" s="18">
        <v>25.0</v>
      </c>
      <c r="D8" s="18">
        <v>28.0</v>
      </c>
      <c r="E8" s="18">
        <v>46.0</v>
      </c>
      <c r="F8" s="19">
        <v>47.0</v>
      </c>
      <c r="G8" s="18">
        <v>77.0</v>
      </c>
      <c r="H8" s="13"/>
      <c r="I8" s="13"/>
      <c r="J8" s="13"/>
      <c r="K8" s="13"/>
      <c r="L8" s="13"/>
      <c r="M8" s="13"/>
      <c r="N8" s="13"/>
      <c r="O8" s="13"/>
      <c r="P8" s="13"/>
    </row>
    <row r="9" ht="39.75" customHeight="1">
      <c r="A9" s="14">
        <v>45600.0</v>
      </c>
      <c r="B9" s="15" t="s">
        <v>15</v>
      </c>
      <c r="C9" s="15" t="s">
        <v>16</v>
      </c>
      <c r="D9" s="20"/>
      <c r="E9" s="20"/>
      <c r="F9" s="20"/>
      <c r="G9" s="20"/>
      <c r="H9" s="13"/>
      <c r="I9" s="13"/>
      <c r="J9" s="13"/>
      <c r="K9" s="13"/>
      <c r="L9" s="13"/>
      <c r="M9" s="13"/>
      <c r="N9" s="13"/>
      <c r="O9" s="13"/>
      <c r="P9" s="13"/>
    </row>
    <row r="10" ht="19.5" customHeight="1">
      <c r="A10" s="16"/>
      <c r="B10" s="17">
        <v>13.0</v>
      </c>
      <c r="C10" s="19">
        <v>20.0</v>
      </c>
      <c r="D10" s="21"/>
      <c r="E10" s="22"/>
      <c r="F10" s="21"/>
      <c r="G10" s="21"/>
      <c r="H10" s="13"/>
      <c r="I10" s="13"/>
      <c r="J10" s="13"/>
      <c r="K10" s="13"/>
      <c r="L10" s="13"/>
      <c r="M10" s="13"/>
      <c r="N10" s="13"/>
      <c r="O10" s="13"/>
      <c r="P10" s="13"/>
    </row>
    <row r="11" ht="39.75" customHeight="1">
      <c r="A11" s="14">
        <v>45601.0</v>
      </c>
      <c r="B11" s="15" t="s">
        <v>17</v>
      </c>
      <c r="C11" s="15" t="s">
        <v>12</v>
      </c>
      <c r="D11" s="15" t="s">
        <v>17</v>
      </c>
      <c r="E11" s="15" t="s">
        <v>14</v>
      </c>
      <c r="F11" s="15" t="s">
        <v>13</v>
      </c>
      <c r="G11" s="20"/>
      <c r="H11" s="13"/>
      <c r="I11" s="13"/>
      <c r="J11" s="13"/>
      <c r="K11" s="13"/>
      <c r="L11" s="13"/>
      <c r="M11" s="13"/>
      <c r="N11" s="13"/>
      <c r="O11" s="13"/>
      <c r="P11" s="13"/>
    </row>
    <row r="12" ht="19.5" customHeight="1">
      <c r="A12" s="16"/>
      <c r="B12" s="17">
        <v>11.0</v>
      </c>
      <c r="C12" s="18">
        <v>19.0</v>
      </c>
      <c r="D12" s="18">
        <v>26.0</v>
      </c>
      <c r="E12" s="18">
        <v>29.0</v>
      </c>
      <c r="F12" s="19">
        <v>42.0</v>
      </c>
      <c r="G12" s="21"/>
      <c r="H12" s="13"/>
      <c r="I12" s="13"/>
      <c r="J12" s="13"/>
      <c r="K12" s="13"/>
      <c r="L12" s="13"/>
      <c r="M12" s="13"/>
      <c r="N12" s="13"/>
      <c r="O12" s="13"/>
      <c r="P12" s="13"/>
    </row>
    <row r="13" ht="39.75" customHeight="1">
      <c r="A13" s="14">
        <v>45602.0</v>
      </c>
      <c r="B13" s="15" t="s">
        <v>15</v>
      </c>
      <c r="C13" s="15" t="s">
        <v>18</v>
      </c>
      <c r="D13" s="15" t="s">
        <v>15</v>
      </c>
      <c r="E13" s="15" t="s">
        <v>15</v>
      </c>
      <c r="F13" s="15" t="s">
        <v>15</v>
      </c>
      <c r="G13" s="20"/>
      <c r="H13" s="13"/>
      <c r="I13" s="13"/>
      <c r="J13" s="13"/>
      <c r="K13" s="13"/>
      <c r="L13" s="13"/>
      <c r="M13" s="13"/>
      <c r="N13" s="13"/>
      <c r="O13" s="13"/>
      <c r="P13" s="13"/>
    </row>
    <row r="14" ht="19.5" customHeight="1">
      <c r="A14" s="16"/>
      <c r="B14" s="23">
        <v>13.0</v>
      </c>
      <c r="C14" s="19">
        <v>55.0</v>
      </c>
      <c r="D14" s="19">
        <v>153.0</v>
      </c>
      <c r="E14" s="19">
        <v>156.0</v>
      </c>
      <c r="F14" s="18">
        <v>180.0</v>
      </c>
      <c r="G14" s="21"/>
      <c r="H14" s="13"/>
      <c r="I14" s="13"/>
      <c r="J14" s="13"/>
      <c r="K14" s="13"/>
      <c r="L14" s="13"/>
      <c r="M14" s="13"/>
      <c r="N14" s="13"/>
      <c r="O14" s="13"/>
      <c r="P14" s="13"/>
    </row>
    <row r="15" ht="39.75" customHeight="1">
      <c r="A15" s="14">
        <v>45603.0</v>
      </c>
      <c r="B15" s="15" t="s">
        <v>19</v>
      </c>
      <c r="C15" s="15" t="s">
        <v>15</v>
      </c>
      <c r="D15" s="20"/>
      <c r="E15" s="20"/>
      <c r="F15" s="20"/>
      <c r="G15" s="20"/>
      <c r="H15" s="13"/>
      <c r="I15" s="13"/>
      <c r="J15" s="13"/>
      <c r="K15" s="13"/>
      <c r="L15" s="13"/>
      <c r="M15" s="13"/>
      <c r="N15" s="13"/>
      <c r="O15" s="13"/>
      <c r="P15" s="13"/>
    </row>
    <row r="16" ht="19.5" customHeight="1">
      <c r="A16" s="16"/>
      <c r="B16" s="23">
        <v>27.0</v>
      </c>
      <c r="C16" s="19">
        <v>74.0</v>
      </c>
      <c r="D16" s="22"/>
      <c r="E16" s="22"/>
      <c r="F16" s="21"/>
      <c r="G16" s="21"/>
      <c r="H16" s="13"/>
      <c r="I16" s="13"/>
      <c r="J16" s="13"/>
      <c r="K16" s="13"/>
      <c r="L16" s="13"/>
      <c r="M16" s="13"/>
      <c r="N16" s="13"/>
      <c r="O16" s="13"/>
      <c r="P16" s="13"/>
    </row>
    <row r="17" ht="39.75" customHeight="1">
      <c r="A17" s="14">
        <v>45604.0</v>
      </c>
      <c r="B17" s="15" t="s">
        <v>15</v>
      </c>
      <c r="C17" s="15" t="s">
        <v>12</v>
      </c>
      <c r="D17" s="15" t="s">
        <v>14</v>
      </c>
      <c r="E17" s="15" t="s">
        <v>13</v>
      </c>
      <c r="F17" s="15" t="s">
        <v>15</v>
      </c>
      <c r="G17" s="15" t="s">
        <v>15</v>
      </c>
      <c r="H17" s="13"/>
      <c r="I17" s="13"/>
      <c r="J17" s="13"/>
      <c r="K17" s="13"/>
      <c r="L17" s="13"/>
      <c r="M17" s="13"/>
      <c r="N17" s="13"/>
      <c r="O17" s="13"/>
      <c r="P17" s="13"/>
    </row>
    <row r="18" ht="19.5" customHeight="1">
      <c r="A18" s="16"/>
      <c r="B18" s="23">
        <v>13.0</v>
      </c>
      <c r="C18" s="19">
        <v>21.0</v>
      </c>
      <c r="D18" s="19">
        <v>61.0</v>
      </c>
      <c r="E18" s="19">
        <v>66.0</v>
      </c>
      <c r="F18" s="18">
        <v>91.0</v>
      </c>
      <c r="G18" s="18">
        <v>119.0</v>
      </c>
      <c r="H18" s="13"/>
      <c r="I18" s="13"/>
      <c r="J18" s="13"/>
      <c r="K18" s="13"/>
      <c r="L18" s="13"/>
      <c r="M18" s="13"/>
      <c r="N18" s="13"/>
      <c r="O18" s="13"/>
      <c r="P18" s="13"/>
    </row>
    <row r="19" ht="39.75" customHeight="1">
      <c r="A19" s="24"/>
      <c r="B19" s="25" t="s">
        <v>20</v>
      </c>
      <c r="C19" s="25" t="s">
        <v>21</v>
      </c>
      <c r="D19" s="26" t="s">
        <v>22</v>
      </c>
      <c r="E19" s="27"/>
      <c r="F19" s="28"/>
      <c r="G19" s="29"/>
      <c r="H19" s="13"/>
      <c r="I19" s="13"/>
      <c r="J19" s="13"/>
      <c r="K19" s="13"/>
      <c r="L19" s="13"/>
      <c r="M19" s="13"/>
      <c r="N19" s="13"/>
      <c r="O19" s="13"/>
      <c r="P19" s="13"/>
    </row>
    <row r="20" ht="19.5" customHeight="1">
      <c r="A20" s="16"/>
      <c r="B20" s="30">
        <f>COUNTA(B7:P7,B9:P9,B11:P11,B13:P13,B15:P15,B17:P17)</f>
        <v>26</v>
      </c>
      <c r="C20" s="30">
        <f>SUM(SUM(B8:P8),SUM(B10:P10),SUM(B12:P12),SUM(B14:P14),SUM(B16:P16),SUM(B18:P18))</f>
        <v>1434</v>
      </c>
      <c r="D20" s="31">
        <f>ROUND(((COUNTIF(B8:P8,"&gt;0")+COUNTIF(B10:P10,"&gt;0")+COUNTIF(B12:P12,"&gt;0")+COUNTIF(B14:P14,"&gt;0")+COUNTIF(B16:P16,"&gt;0")+COUNTIF(B18:P18,"&gt;0"))/B20*100),0)</f>
        <v>100</v>
      </c>
      <c r="E20" s="32"/>
      <c r="F20" s="33"/>
      <c r="G20" s="34"/>
      <c r="H20" s="13"/>
      <c r="I20" s="13"/>
      <c r="J20" s="13"/>
      <c r="K20" s="13"/>
      <c r="L20" s="13"/>
      <c r="M20" s="13"/>
      <c r="N20" s="13"/>
      <c r="O20" s="13"/>
      <c r="P20" s="13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ht="19.5" customHeight="1">
      <c r="A22" s="35" t="s">
        <v>23</v>
      </c>
      <c r="B22" s="11" t="s">
        <v>6</v>
      </c>
      <c r="C22" s="12" t="s">
        <v>7</v>
      </c>
      <c r="D22" s="11" t="s">
        <v>8</v>
      </c>
      <c r="E22" s="11" t="s">
        <v>9</v>
      </c>
      <c r="F22" s="36" t="s">
        <v>10</v>
      </c>
      <c r="G22" s="13"/>
      <c r="H22" s="37"/>
      <c r="I22" s="13"/>
      <c r="J22" s="13"/>
      <c r="K22" s="13"/>
      <c r="L22" s="13"/>
      <c r="M22" s="13"/>
      <c r="N22" s="13"/>
      <c r="O22" s="13"/>
      <c r="P22" s="13"/>
    </row>
    <row r="23" ht="39.75" customHeight="1">
      <c r="A23" s="14">
        <v>45607.0</v>
      </c>
      <c r="B23" s="38" t="s">
        <v>15</v>
      </c>
      <c r="C23" s="39"/>
      <c r="D23" s="39"/>
      <c r="E23" s="39"/>
      <c r="F23" s="39"/>
      <c r="G23" s="13"/>
      <c r="H23" s="37"/>
      <c r="I23" s="13"/>
      <c r="J23" s="13"/>
      <c r="K23" s="13"/>
      <c r="L23" s="13"/>
      <c r="M23" s="13"/>
      <c r="N23" s="13"/>
      <c r="O23" s="13"/>
      <c r="P23" s="13"/>
    </row>
    <row r="24" ht="19.5" customHeight="1">
      <c r="A24" s="16"/>
      <c r="B24" s="19">
        <v>10.0</v>
      </c>
      <c r="C24" s="21"/>
      <c r="D24" s="22"/>
      <c r="E24" s="22"/>
      <c r="F24" s="21"/>
      <c r="G24" s="13"/>
      <c r="H24" s="37"/>
      <c r="I24" s="13"/>
      <c r="J24" s="13"/>
      <c r="K24" s="13"/>
      <c r="L24" s="13"/>
      <c r="M24" s="13"/>
      <c r="N24" s="13"/>
      <c r="O24" s="13"/>
      <c r="P24" s="13"/>
    </row>
    <row r="25" ht="39.75" customHeight="1">
      <c r="A25" s="14">
        <v>45608.0</v>
      </c>
      <c r="B25" s="38" t="s">
        <v>24</v>
      </c>
      <c r="C25" s="38" t="s">
        <v>15</v>
      </c>
      <c r="D25" s="38" t="s">
        <v>15</v>
      </c>
      <c r="E25" s="38" t="s">
        <v>15</v>
      </c>
      <c r="F25" s="39"/>
      <c r="G25" s="13"/>
      <c r="H25" s="37"/>
      <c r="I25" s="13"/>
      <c r="J25" s="13"/>
      <c r="K25" s="13"/>
      <c r="L25" s="13"/>
      <c r="M25" s="13"/>
      <c r="N25" s="13"/>
      <c r="O25" s="13"/>
      <c r="P25" s="13"/>
    </row>
    <row r="26" ht="19.5" customHeight="1">
      <c r="A26" s="16"/>
      <c r="B26" s="19">
        <v>25.0</v>
      </c>
      <c r="C26" s="18">
        <v>67.0</v>
      </c>
      <c r="D26" s="19">
        <v>74.0</v>
      </c>
      <c r="E26" s="19">
        <v>115.0</v>
      </c>
      <c r="F26" s="21"/>
      <c r="G26" s="13"/>
      <c r="H26" s="37"/>
      <c r="I26" s="13"/>
      <c r="J26" s="13"/>
      <c r="K26" s="13"/>
      <c r="L26" s="13"/>
      <c r="M26" s="13"/>
      <c r="N26" s="13"/>
      <c r="O26" s="13"/>
      <c r="P26" s="13"/>
    </row>
    <row r="27" ht="39.75" customHeight="1">
      <c r="A27" s="14">
        <v>45609.0</v>
      </c>
      <c r="B27" s="38" t="s">
        <v>18</v>
      </c>
      <c r="C27" s="38" t="s">
        <v>25</v>
      </c>
      <c r="D27" s="38" t="s">
        <v>15</v>
      </c>
      <c r="E27" s="39"/>
      <c r="F27" s="39"/>
      <c r="G27" s="13"/>
      <c r="H27" s="37"/>
      <c r="I27" s="13"/>
      <c r="J27" s="13"/>
      <c r="K27" s="13"/>
      <c r="L27" s="13"/>
      <c r="M27" s="13"/>
      <c r="N27" s="13"/>
      <c r="O27" s="13"/>
      <c r="P27" s="13"/>
    </row>
    <row r="28" ht="19.5" customHeight="1">
      <c r="A28" s="16"/>
      <c r="B28" s="19">
        <v>22.0</v>
      </c>
      <c r="C28" s="18">
        <v>26.0</v>
      </c>
      <c r="D28" s="19">
        <v>93.0</v>
      </c>
      <c r="E28" s="21"/>
      <c r="F28" s="21"/>
      <c r="G28" s="13"/>
      <c r="H28" s="37"/>
      <c r="I28" s="13"/>
      <c r="J28" s="13"/>
      <c r="K28" s="13"/>
      <c r="L28" s="13"/>
      <c r="M28" s="13"/>
      <c r="N28" s="13"/>
      <c r="O28" s="13"/>
      <c r="P28" s="13"/>
    </row>
    <row r="29" ht="39.75" customHeight="1">
      <c r="A29" s="14">
        <v>45610.0</v>
      </c>
      <c r="B29" s="38" t="s">
        <v>18</v>
      </c>
      <c r="C29" s="38" t="s">
        <v>26</v>
      </c>
      <c r="D29" s="38" t="s">
        <v>15</v>
      </c>
      <c r="E29" s="38" t="s">
        <v>27</v>
      </c>
      <c r="F29" s="38" t="s">
        <v>15</v>
      </c>
      <c r="G29" s="13"/>
      <c r="H29" s="37"/>
      <c r="I29" s="13"/>
      <c r="J29" s="13"/>
      <c r="K29" s="13"/>
      <c r="L29" s="13"/>
      <c r="M29" s="13"/>
      <c r="N29" s="13"/>
      <c r="O29" s="13"/>
      <c r="P29" s="13"/>
    </row>
    <row r="30" ht="19.5" customHeight="1">
      <c r="A30" s="16"/>
      <c r="B30" s="19">
        <v>32.0</v>
      </c>
      <c r="C30" s="18">
        <v>41.0</v>
      </c>
      <c r="D30" s="19">
        <v>45.0</v>
      </c>
      <c r="E30" s="19">
        <v>71.0</v>
      </c>
      <c r="F30" s="18">
        <v>168.0</v>
      </c>
      <c r="G30" s="13"/>
      <c r="H30" s="37"/>
      <c r="I30" s="13"/>
      <c r="J30" s="13"/>
      <c r="K30" s="13"/>
      <c r="L30" s="13"/>
      <c r="M30" s="13"/>
      <c r="N30" s="13"/>
      <c r="O30" s="13"/>
      <c r="P30" s="13"/>
    </row>
    <row r="31" ht="39.75" customHeight="1">
      <c r="A31" s="14">
        <v>45611.0</v>
      </c>
      <c r="B31" s="38" t="s">
        <v>15</v>
      </c>
      <c r="C31" s="38" t="s">
        <v>28</v>
      </c>
      <c r="D31" s="38" t="s">
        <v>29</v>
      </c>
      <c r="E31" s="39"/>
      <c r="F31" s="39"/>
      <c r="G31" s="13"/>
      <c r="H31" s="37"/>
      <c r="I31" s="13"/>
      <c r="J31" s="13"/>
      <c r="K31" s="13"/>
      <c r="L31" s="13"/>
      <c r="M31" s="13"/>
      <c r="N31" s="13"/>
      <c r="O31" s="13"/>
      <c r="P31" s="13"/>
    </row>
    <row r="32" ht="19.5" customHeight="1">
      <c r="A32" s="16"/>
      <c r="B32" s="19">
        <v>1.0</v>
      </c>
      <c r="C32" s="18">
        <v>22.0</v>
      </c>
      <c r="D32" s="19">
        <v>57.0</v>
      </c>
      <c r="E32" s="22"/>
      <c r="F32" s="21"/>
      <c r="G32" s="13"/>
      <c r="H32" s="37"/>
      <c r="I32" s="13"/>
      <c r="J32" s="13"/>
      <c r="K32" s="13"/>
      <c r="L32" s="13"/>
      <c r="M32" s="13"/>
      <c r="N32" s="13"/>
      <c r="O32" s="13"/>
      <c r="P32" s="13"/>
    </row>
    <row r="33" ht="39.75" customHeight="1">
      <c r="A33" s="24"/>
      <c r="B33" s="25" t="s">
        <v>20</v>
      </c>
      <c r="C33" s="25" t="s">
        <v>21</v>
      </c>
      <c r="D33" s="25" t="s">
        <v>22</v>
      </c>
      <c r="E33" s="27"/>
      <c r="F33" s="29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ht="19.5" customHeight="1">
      <c r="A34" s="16"/>
      <c r="B34" s="30">
        <f>COUNTA(B23:P23,B25:P25,B27:P27,B29:P29,B31:P31)</f>
        <v>16</v>
      </c>
      <c r="C34" s="30">
        <f>SUM(SUM(B24:P24),SUM(B26:P26),SUM(B28:P28),SUM(B30:P30),SUM(B32:P32))</f>
        <v>869</v>
      </c>
      <c r="D34" s="30">
        <f>ROUND(((COUNTIF(B24:P24,"&gt;0")+COUNTIF(B26:P26,"&gt;0")+COUNTIF(B28:P28,"&gt;0")+COUNTIF(B30:P30,"&gt;0")+COUNTIF(B32:P32,"&gt;0"))/B34*100),0)</f>
        <v>100</v>
      </c>
      <c r="E34" s="32"/>
      <c r="F34" s="34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ht="19.5" customHeight="1">
      <c r="A36" s="35" t="s">
        <v>30</v>
      </c>
      <c r="B36" s="11" t="s">
        <v>6</v>
      </c>
      <c r="C36" s="12" t="s">
        <v>7</v>
      </c>
      <c r="D36" s="11" t="s">
        <v>8</v>
      </c>
      <c r="E36" s="11" t="s">
        <v>9</v>
      </c>
      <c r="F36" s="36" t="s">
        <v>10</v>
      </c>
      <c r="G36" s="36" t="s">
        <v>11</v>
      </c>
      <c r="H36" s="36" t="s">
        <v>31</v>
      </c>
      <c r="I36" s="36" t="s">
        <v>32</v>
      </c>
      <c r="J36" s="36" t="s">
        <v>33</v>
      </c>
      <c r="K36" s="36" t="s">
        <v>34</v>
      </c>
      <c r="L36" s="36" t="s">
        <v>35</v>
      </c>
      <c r="M36" s="36" t="s">
        <v>36</v>
      </c>
      <c r="N36" s="36" t="s">
        <v>37</v>
      </c>
      <c r="O36" s="36" t="s">
        <v>38</v>
      </c>
      <c r="P36" s="36" t="s">
        <v>39</v>
      </c>
    </row>
    <row r="37" ht="39.75" customHeight="1">
      <c r="A37" s="14">
        <v>45614.0</v>
      </c>
      <c r="B37" s="38" t="s">
        <v>15</v>
      </c>
      <c r="C37" s="38" t="s">
        <v>15</v>
      </c>
      <c r="D37" s="38" t="s">
        <v>27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ht="19.5" customHeight="1">
      <c r="A38" s="16"/>
      <c r="B38" s="19">
        <v>2.0</v>
      </c>
      <c r="C38" s="18">
        <v>23.0</v>
      </c>
      <c r="D38" s="19">
        <v>27.0</v>
      </c>
      <c r="E38" s="22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ht="39.75" customHeight="1">
      <c r="A39" s="14">
        <v>45615.0</v>
      </c>
      <c r="B39" s="38" t="s">
        <v>15</v>
      </c>
      <c r="C39" s="38" t="s">
        <v>17</v>
      </c>
      <c r="D39" s="38" t="s">
        <v>13</v>
      </c>
      <c r="E39" s="38" t="s">
        <v>15</v>
      </c>
      <c r="F39" s="38" t="s">
        <v>28</v>
      </c>
      <c r="G39" s="38" t="s">
        <v>15</v>
      </c>
      <c r="H39" s="38" t="s">
        <v>15</v>
      </c>
      <c r="I39" s="38" t="s">
        <v>15</v>
      </c>
      <c r="J39" s="39"/>
      <c r="K39" s="39"/>
      <c r="L39" s="39"/>
      <c r="M39" s="39"/>
      <c r="N39" s="39"/>
      <c r="O39" s="39"/>
      <c r="P39" s="39"/>
    </row>
    <row r="40" ht="19.5" customHeight="1">
      <c r="A40" s="16"/>
      <c r="B40" s="19">
        <v>6.0</v>
      </c>
      <c r="C40" s="18">
        <v>17.0</v>
      </c>
      <c r="D40" s="19">
        <v>20.0</v>
      </c>
      <c r="E40" s="19">
        <v>27.0</v>
      </c>
      <c r="F40" s="18">
        <v>34.0</v>
      </c>
      <c r="G40" s="18">
        <v>48.0</v>
      </c>
      <c r="H40" s="18">
        <v>64.0</v>
      </c>
      <c r="I40" s="18">
        <v>98.0</v>
      </c>
      <c r="J40" s="21"/>
      <c r="K40" s="21"/>
      <c r="L40" s="21"/>
      <c r="M40" s="21"/>
      <c r="N40" s="21"/>
      <c r="O40" s="21"/>
      <c r="P40" s="21"/>
    </row>
    <row r="41" ht="39.75" customHeight="1">
      <c r="A41" s="14">
        <v>45616.0</v>
      </c>
      <c r="B41" s="38" t="s">
        <v>15</v>
      </c>
      <c r="C41" s="38" t="s">
        <v>15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ht="19.5" customHeight="1">
      <c r="A42" s="16"/>
      <c r="B42" s="19">
        <v>14.0</v>
      </c>
      <c r="C42" s="18">
        <v>80.0</v>
      </c>
      <c r="D42" s="22"/>
      <c r="E42" s="22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ht="39.75" customHeight="1">
      <c r="A43" s="14">
        <v>45617.0</v>
      </c>
      <c r="B43" s="38" t="s">
        <v>15</v>
      </c>
      <c r="C43" s="38" t="s">
        <v>26</v>
      </c>
      <c r="D43" s="38" t="s">
        <v>40</v>
      </c>
      <c r="E43" s="38" t="s">
        <v>41</v>
      </c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ht="19.5" customHeight="1">
      <c r="A44" s="16"/>
      <c r="B44" s="19">
        <v>20.0</v>
      </c>
      <c r="C44" s="18">
        <v>28.0</v>
      </c>
      <c r="D44" s="18">
        <v>35.0</v>
      </c>
      <c r="E44" s="19">
        <v>47.0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ht="39.75" customHeight="1">
      <c r="A45" s="14">
        <v>45618.0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ht="19.5" customHeight="1">
      <c r="A46" s="16"/>
      <c r="B46" s="22"/>
      <c r="C46" s="21"/>
      <c r="D46" s="22"/>
      <c r="E46" s="22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ht="39.75" customHeight="1">
      <c r="A47" s="24"/>
      <c r="B47" s="25" t="s">
        <v>20</v>
      </c>
      <c r="C47" s="25" t="s">
        <v>21</v>
      </c>
      <c r="D47" s="25" t="s">
        <v>22</v>
      </c>
      <c r="E47" s="27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9"/>
    </row>
    <row r="48" ht="19.5" customHeight="1">
      <c r="A48" s="16"/>
      <c r="B48" s="40">
        <f>COUNTA(B37:P37,B39:P39,B41:P41,B43:P43,B45:P45)</f>
        <v>17</v>
      </c>
      <c r="C48" s="40">
        <f>SUM(SUM(B38:P38),SUM(B40:P40),SUM(B42:P42),SUM(B44:P44),SUM(B46:P46))</f>
        <v>590</v>
      </c>
      <c r="D48" s="40">
        <f>ROUND(((COUNTIF(B38:P38,"&gt;0")+COUNTIF(B40:P40,"&gt;0")+COUNTIF(B42:P42,"&gt;0")+COUNTIF(B44:P44,"&gt;0")+COUNTIF(B46:P46,"&gt;0"))/B48*100),0)</f>
        <v>100</v>
      </c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ht="19.5" customHeight="1">
      <c r="A50" s="35" t="s">
        <v>42</v>
      </c>
      <c r="B50" s="11" t="s">
        <v>6</v>
      </c>
      <c r="C50" s="12" t="s">
        <v>7</v>
      </c>
      <c r="D50" s="11" t="s">
        <v>8</v>
      </c>
      <c r="E50" s="11" t="s">
        <v>9</v>
      </c>
      <c r="F50" s="36" t="s">
        <v>10</v>
      </c>
      <c r="G50" s="36" t="s">
        <v>11</v>
      </c>
      <c r="H50" s="36" t="s">
        <v>31</v>
      </c>
      <c r="I50" s="36" t="s">
        <v>32</v>
      </c>
      <c r="J50" s="36" t="s">
        <v>33</v>
      </c>
      <c r="K50" s="36" t="s">
        <v>34</v>
      </c>
      <c r="L50" s="36" t="s">
        <v>35</v>
      </c>
      <c r="M50" s="36" t="s">
        <v>36</v>
      </c>
      <c r="N50" s="36" t="s">
        <v>37</v>
      </c>
      <c r="O50" s="36" t="s">
        <v>38</v>
      </c>
      <c r="P50" s="36" t="s">
        <v>39</v>
      </c>
    </row>
    <row r="51" ht="39.75" customHeight="1">
      <c r="A51" s="14">
        <v>45621.0</v>
      </c>
      <c r="B51" s="38" t="s">
        <v>12</v>
      </c>
      <c r="C51" s="38" t="s">
        <v>15</v>
      </c>
      <c r="D51" s="38" t="s">
        <v>15</v>
      </c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</row>
    <row r="52" ht="19.5" customHeight="1">
      <c r="A52" s="16"/>
      <c r="B52" s="19">
        <v>-36.0</v>
      </c>
      <c r="C52" s="18">
        <v>1.0</v>
      </c>
      <c r="D52" s="19">
        <v>6.0</v>
      </c>
      <c r="E52" s="22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ht="39.75" customHeight="1">
      <c r="A53" s="14">
        <v>45622.0</v>
      </c>
      <c r="B53" s="38" t="s">
        <v>43</v>
      </c>
      <c r="C53" s="38" t="s">
        <v>41</v>
      </c>
      <c r="D53" s="38" t="s">
        <v>14</v>
      </c>
      <c r="E53" s="38" t="s">
        <v>26</v>
      </c>
      <c r="F53" s="38" t="s">
        <v>17</v>
      </c>
      <c r="G53" s="38" t="s">
        <v>15</v>
      </c>
      <c r="H53" s="39"/>
      <c r="I53" s="39"/>
      <c r="J53" s="39"/>
      <c r="K53" s="39"/>
      <c r="L53" s="39"/>
      <c r="M53" s="39"/>
      <c r="N53" s="39"/>
      <c r="O53" s="39"/>
      <c r="P53" s="39"/>
    </row>
    <row r="54" ht="19.5" customHeight="1">
      <c r="A54" s="16"/>
      <c r="B54" s="19">
        <v>-81.0</v>
      </c>
      <c r="C54" s="18">
        <v>-58.0</v>
      </c>
      <c r="D54" s="19">
        <v>-19.0</v>
      </c>
      <c r="E54" s="19">
        <v>67.0</v>
      </c>
      <c r="F54" s="18">
        <v>103.0</v>
      </c>
      <c r="G54" s="18">
        <v>157.0</v>
      </c>
      <c r="H54" s="21"/>
      <c r="I54" s="21"/>
      <c r="J54" s="21"/>
      <c r="K54" s="21"/>
      <c r="L54" s="21"/>
      <c r="M54" s="21"/>
      <c r="N54" s="21"/>
      <c r="O54" s="21"/>
      <c r="P54" s="21"/>
    </row>
    <row r="55" ht="39.75" customHeight="1">
      <c r="A55" s="14">
        <v>45623.0</v>
      </c>
      <c r="B55" s="38" t="s">
        <v>14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</row>
    <row r="56" ht="19.5" customHeight="1">
      <c r="A56" s="16"/>
      <c r="B56" s="19">
        <v>-71.0</v>
      </c>
      <c r="C56" s="21"/>
      <c r="D56" s="22"/>
      <c r="E56" s="22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ht="39.75" customHeight="1">
      <c r="A57" s="14">
        <v>45624.0</v>
      </c>
      <c r="B57" s="38" t="s">
        <v>43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</row>
    <row r="58" ht="19.5" customHeight="1">
      <c r="A58" s="16"/>
      <c r="B58" s="19">
        <v>50.0</v>
      </c>
      <c r="C58" s="21"/>
      <c r="D58" s="21"/>
      <c r="E58" s="22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ht="39.75" customHeight="1">
      <c r="A59" s="14">
        <v>45625.0</v>
      </c>
      <c r="B59" s="38" t="s">
        <v>44</v>
      </c>
      <c r="C59" s="38" t="s">
        <v>45</v>
      </c>
      <c r="D59" s="38" t="s">
        <v>46</v>
      </c>
      <c r="E59" s="38" t="s">
        <v>14</v>
      </c>
      <c r="F59" s="38" t="s">
        <v>15</v>
      </c>
      <c r="G59" s="38" t="s">
        <v>15</v>
      </c>
      <c r="H59" s="39"/>
      <c r="I59" s="39"/>
      <c r="J59" s="39"/>
      <c r="K59" s="39"/>
      <c r="L59" s="39"/>
      <c r="M59" s="39"/>
      <c r="N59" s="39"/>
      <c r="O59" s="39"/>
      <c r="P59" s="39"/>
    </row>
    <row r="60" ht="19.5" customHeight="1">
      <c r="A60" s="16"/>
      <c r="B60" s="19">
        <v>24.0</v>
      </c>
      <c r="C60" s="18">
        <v>25.0</v>
      </c>
      <c r="D60" s="19">
        <v>29.0</v>
      </c>
      <c r="E60" s="19">
        <v>41.0</v>
      </c>
      <c r="F60" s="18">
        <v>191.0</v>
      </c>
      <c r="G60" s="18">
        <v>322.0</v>
      </c>
      <c r="H60" s="21"/>
      <c r="I60" s="21"/>
      <c r="J60" s="21"/>
      <c r="K60" s="21"/>
      <c r="L60" s="21"/>
      <c r="M60" s="21"/>
      <c r="N60" s="21"/>
      <c r="O60" s="21"/>
      <c r="P60" s="21"/>
    </row>
    <row r="61" ht="39.75" customHeight="1">
      <c r="A61" s="24"/>
      <c r="B61" s="25" t="s">
        <v>20</v>
      </c>
      <c r="C61" s="25" t="s">
        <v>21</v>
      </c>
      <c r="D61" s="25" t="s">
        <v>22</v>
      </c>
      <c r="E61" s="27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9"/>
    </row>
    <row r="62" ht="19.5" customHeight="1">
      <c r="A62" s="16"/>
      <c r="B62" s="40">
        <f>COUNTA(B51:P51,B53:P53,B55:P55,B57:P57,B59:P59)</f>
        <v>17</v>
      </c>
      <c r="C62" s="40">
        <f>SUM(SUM(B52:P52),SUM(B54:P54),SUM(B56:P56),SUM(B58:P58),SUM(B60:P60))</f>
        <v>751</v>
      </c>
      <c r="D62" s="40">
        <f>ROUND(((COUNTIF(B52:P52,"&gt;0")+COUNTIF(B54:P54,"&gt;0")+COUNTIF(B56:P56,"&gt;0")+COUNTIF(B58:P58,"&gt;0")+COUNTIF(B60:P60,"&gt;0"))/B62*100),0)</f>
        <v>71</v>
      </c>
      <c r="E62" s="32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4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ht="15.0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ht="15.0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ht="15.0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ht="15.0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</sheetData>
  <mergeCells count="37">
    <mergeCell ref="A1:C1"/>
    <mergeCell ref="D1:F1"/>
    <mergeCell ref="A2:C2"/>
    <mergeCell ref="D2:F2"/>
    <mergeCell ref="A3:C3"/>
    <mergeCell ref="D3:F3"/>
    <mergeCell ref="D4:F4"/>
    <mergeCell ref="A4:C4"/>
    <mergeCell ref="A7:A8"/>
    <mergeCell ref="A9:A10"/>
    <mergeCell ref="A11:A12"/>
    <mergeCell ref="A13:A14"/>
    <mergeCell ref="A15:A16"/>
    <mergeCell ref="A17:A18"/>
    <mergeCell ref="A19:A20"/>
    <mergeCell ref="E19:G20"/>
    <mergeCell ref="A23:A24"/>
    <mergeCell ref="A25:A26"/>
    <mergeCell ref="A27:A28"/>
    <mergeCell ref="A29:A30"/>
    <mergeCell ref="A45:A46"/>
    <mergeCell ref="A47:A48"/>
    <mergeCell ref="E47:P48"/>
    <mergeCell ref="A51:A52"/>
    <mergeCell ref="A53:A54"/>
    <mergeCell ref="A55:A56"/>
    <mergeCell ref="A57:A58"/>
    <mergeCell ref="A59:A60"/>
    <mergeCell ref="A61:A62"/>
    <mergeCell ref="E61:P62"/>
    <mergeCell ref="A31:A32"/>
    <mergeCell ref="A33:A34"/>
    <mergeCell ref="E33:F34"/>
    <mergeCell ref="A37:A38"/>
    <mergeCell ref="A39:A40"/>
    <mergeCell ref="A41:A42"/>
    <mergeCell ref="A43:A44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